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ett\SyncedFolder\Everett Files\NETRMA\NET RMA\Tolling Reports\FY 2016\May 16\"/>
    </mc:Choice>
  </mc:AlternateContent>
  <bookViews>
    <workbookView xWindow="0" yWindow="0" windowWidth="20265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53" i="1" l="1"/>
  <c r="D53" i="1" l="1"/>
  <c r="B36" i="1" l="1"/>
  <c r="B37" i="1" s="1"/>
  <c r="C53" i="1"/>
  <c r="B53" i="1"/>
</calcChain>
</file>

<file path=xl/sharedStrings.xml><?xml version="1.0" encoding="utf-8"?>
<sst xmlns="http://schemas.openxmlformats.org/spreadsheetml/2006/main" count="24" uniqueCount="24">
  <si>
    <t>NET RMA TOLL 49</t>
  </si>
  <si>
    <t>DAY</t>
  </si>
  <si>
    <t>NUMBER</t>
  </si>
  <si>
    <t>TRANSACTIONS BY DAY</t>
  </si>
  <si>
    <t>T&amp;R Projected Weekday Average</t>
  </si>
  <si>
    <t>TOTAL</t>
  </si>
  <si>
    <t>TRANSACTIONS</t>
  </si>
  <si>
    <t>Per Day Average</t>
  </si>
  <si>
    <t>DAILY AVERAGE BY MONTH</t>
  </si>
  <si>
    <t xml:space="preserve"> Monthly Averages</t>
  </si>
  <si>
    <t>Jan</t>
  </si>
  <si>
    <t>Feb</t>
  </si>
  <si>
    <t>Mar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</si>
  <si>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</si>
  <si>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</si>
  <si>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</si>
  <si>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</si>
  <si>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</si>
  <si>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</si>
  <si>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</si>
  <si>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</si>
  <si>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</si>
  <si>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Yearly Average</t>
  </si>
  <si>
    <t>May 2016 DAILY Transactions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</si>
</sst>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2" fillId="0" borderId="0" xfId="0" applyFont="1" applyAlignment="1">
      <alignment horizontal="left"/>
    </xf>
    <xf numFmtId="43" fontId="0" fillId="0" borderId="0" xfId="1" applyNumberFormat="1" applyFont="1"/>
    <xf numFmtId="164" fontId="0" fillId="0" borderId="0" xfId="1" applyNumberFormat="1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64" fontId="4" fillId="0" borderId="0" xfId="1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1" applyNumberFormat="1" applyFont="1" applyAlignment="1">
      <alignment horizontal="center"/>
    </xf>
    <xf numFmtId="164" fontId="0" fillId="0" borderId="0" xfId="0" applyNumberFormat="1"/>
    <xf numFmtId="164" fontId="6" fillId="0" borderId="0" xfId="1" applyNumberFormat="1" applyFont="1"/>
    <xf numFmtId="37" fontId="6" fillId="0" borderId="0" xfId="1" applyNumberFormat="1" applyFont="1"/>
    <xf numFmtId="0" fontId="7" fillId="0" borderId="0" xfId="0" applyFont="1"/>
    <xf numFmtId="164" fontId="1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39129483814523"/>
          <c:y val="6.9707877424412854E-2"/>
          <c:w val="0.65258967629046372"/>
          <c:h val="0.8434884275829157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Sheet1!$B$4:$B$35</c:f>
              <c:numCache>
                <c:formatCode>_(* #,##0_);_(* \(#,##0\);_(* "-"??_);_(@_)</c:formatCode>
                <c:ptCount val="32"/>
                <c:pt idx="0">
                  <c:v>30848</c:v>
                </c:pt>
                <c:pt idx="1">
                  <c:v>32253</c:v>
                </c:pt>
                <c:pt idx="2">
                  <c:v>34951</c:v>
                </c:pt>
                <c:pt idx="3">
                  <c:v>35741</c:v>
                </c:pt>
                <c:pt idx="4">
                  <c:v>38344</c:v>
                </c:pt>
                <c:pt idx="5">
                  <c:v>45064</c:v>
                </c:pt>
                <c:pt idx="6">
                  <c:v>41301</c:v>
                </c:pt>
                <c:pt idx="7">
                  <c:v>33252</c:v>
                </c:pt>
                <c:pt idx="8">
                  <c:v>33058</c:v>
                </c:pt>
                <c:pt idx="9">
                  <c:v>34838</c:v>
                </c:pt>
                <c:pt idx="10">
                  <c:v>35530</c:v>
                </c:pt>
                <c:pt idx="11">
                  <c:v>37653</c:v>
                </c:pt>
                <c:pt idx="12">
                  <c:v>43419</c:v>
                </c:pt>
                <c:pt idx="13">
                  <c:v>37973</c:v>
                </c:pt>
                <c:pt idx="14">
                  <c:v>31251</c:v>
                </c:pt>
                <c:pt idx="15">
                  <c:v>33185</c:v>
                </c:pt>
                <c:pt idx="16">
                  <c:v>35329</c:v>
                </c:pt>
                <c:pt idx="17">
                  <c:v>34539</c:v>
                </c:pt>
                <c:pt idx="18">
                  <c:v>33576</c:v>
                </c:pt>
                <c:pt idx="19">
                  <c:v>43948</c:v>
                </c:pt>
                <c:pt idx="20">
                  <c:v>37674</c:v>
                </c:pt>
                <c:pt idx="21">
                  <c:v>28214</c:v>
                </c:pt>
                <c:pt idx="22">
                  <c:v>34229</c:v>
                </c:pt>
                <c:pt idx="23">
                  <c:v>35153</c:v>
                </c:pt>
                <c:pt idx="24">
                  <c:v>35606</c:v>
                </c:pt>
                <c:pt idx="25">
                  <c:v>35344</c:v>
                </c:pt>
                <c:pt idx="26">
                  <c:v>39035</c:v>
                </c:pt>
                <c:pt idx="27">
                  <c:v>38136</c:v>
                </c:pt>
                <c:pt idx="28">
                  <c:v>30766</c:v>
                </c:pt>
                <c:pt idx="29">
                  <c:v>29812</c:v>
                </c:pt>
                <c:pt idx="30">
                  <c:v>34022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B2-420F-917D-C397F3121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435304"/>
        <c:axId val="205436480"/>
      </c:lineChart>
      <c:catAx>
        <c:axId val="205435304"/>
        <c:scaling>
          <c:orientation val="minMax"/>
        </c:scaling>
        <c:delete val="0"/>
        <c:axPos val="b"/>
        <c:majorTickMark val="out"/>
        <c:minorTickMark val="none"/>
        <c:tickLblPos val="nextTo"/>
        <c:crossAx val="205436480"/>
        <c:crosses val="autoZero"/>
        <c:auto val="1"/>
        <c:lblAlgn val="ctr"/>
        <c:lblOffset val="100"/>
        <c:noMultiLvlLbl val="0"/>
      </c:catAx>
      <c:valAx>
        <c:axId val="20543648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05435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46008952813415"/>
          <c:y val="2.025563784795021E-2"/>
          <c:w val="0.71242971612063188"/>
          <c:h val="0.77162266210233987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cat>
            <c:strRef>
              <c:f>Sheet1!$A$40:$A$51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Sheet1!$B$40:$B$51</c:f>
              <c:numCache>
                <c:formatCode>_(* #,##0_);_(* \(#,##0\);_(* "-"??_);_(@_)</c:formatCode>
                <c:ptCount val="12"/>
                <c:pt idx="3">
                  <c:v>22457</c:v>
                </c:pt>
                <c:pt idx="4">
                  <c:v>25461</c:v>
                </c:pt>
                <c:pt idx="5">
                  <c:v>25843</c:v>
                </c:pt>
                <c:pt idx="6">
                  <c:v>25026</c:v>
                </c:pt>
                <c:pt idx="7">
                  <c:v>25692</c:v>
                </c:pt>
                <c:pt idx="8">
                  <c:v>25245</c:v>
                </c:pt>
                <c:pt idx="9">
                  <c:v>26144</c:v>
                </c:pt>
                <c:pt idx="10">
                  <c:v>26306</c:v>
                </c:pt>
                <c:pt idx="11">
                  <c:v>25688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C14-43D0-A407-AC8571B3E514}"/>
            </c:ext>
          </c:extLst>
        </c:ser>
        <c:ser>
          <c:idx val="1"/>
          <c:order val="1"/>
          <c:tx>
            <c:v>2014</c:v>
          </c:tx>
          <c:val>
            <c:numRef>
              <c:f>Sheet1!$C$40:$C$51</c:f>
              <c:numCache>
                <c:formatCode>_(* #,##0_);_(* \(#,##0\);_(* "-"??_);_(@_)</c:formatCode>
                <c:ptCount val="12"/>
                <c:pt idx="0">
                  <c:v>24294</c:v>
                </c:pt>
                <c:pt idx="1">
                  <c:v>25258</c:v>
                </c:pt>
                <c:pt idx="2">
                  <c:v>26200</c:v>
                </c:pt>
                <c:pt idx="3">
                  <c:v>29315</c:v>
                </c:pt>
                <c:pt idx="4">
                  <c:v>30174</c:v>
                </c:pt>
                <c:pt idx="5">
                  <c:v>29624</c:v>
                </c:pt>
                <c:pt idx="6">
                  <c:v>29549</c:v>
                </c:pt>
                <c:pt idx="7">
                  <c:v>29122</c:v>
                </c:pt>
                <c:pt idx="8">
                  <c:v>28215</c:v>
                </c:pt>
                <c:pt idx="9">
                  <c:v>29796</c:v>
                </c:pt>
                <c:pt idx="10">
                  <c:v>30926</c:v>
                </c:pt>
                <c:pt idx="11">
                  <c:v>32076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14-43D0-A407-AC8571B3E514}"/>
            </c:ext>
          </c:extLst>
        </c:ser>
        <c:ser>
          <c:idx val="2"/>
          <c:order val="2"/>
          <c:tx>
            <c:v>2015</c:v>
          </c:tx>
          <c:val>
            <c:numRef>
              <c:f>Sheet1!$D$40:$D$51</c:f>
              <c:numCache>
                <c:formatCode>_(* #,##0_);_(* \(#,##0\);_(* "-"??_);_(@_)</c:formatCode>
                <c:ptCount val="12"/>
                <c:pt idx="0">
                  <c:v>28658</c:v>
                </c:pt>
                <c:pt idx="1">
                  <c:v>28045</c:v>
                </c:pt>
                <c:pt idx="2">
                  <c:v>30959</c:v>
                </c:pt>
                <c:pt idx="3">
                  <c:v>33309</c:v>
                </c:pt>
                <c:pt idx="4">
                  <c:v>34277</c:v>
                </c:pt>
                <c:pt idx="5">
                  <c:v>34129</c:v>
                </c:pt>
                <c:pt idx="6">
                  <c:v>34432</c:v>
                </c:pt>
                <c:pt idx="7">
                  <c:v>33440</c:v>
                </c:pt>
                <c:pt idx="8">
                  <c:v>33929</c:v>
                </c:pt>
                <c:pt idx="9">
                  <c:v>34397</c:v>
                </c:pt>
                <c:pt idx="10">
                  <c:v>33977</c:v>
                </c:pt>
                <c:pt idx="11">
                  <c:v>36706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C14-43D0-A407-AC8571B3E514}"/>
            </c:ext>
          </c:extLst>
        </c:ser>
        <c:ser>
          <c:idx val="3"/>
          <c:order val="3"/>
          <c:tx>
            <c:strRef>
              <c:f>Sheet1!$E$39</c:f>
              <c:strCache>
                <c:ptCount val="1"/>
                <c:pt idx="0">
                  <c:v>2016</c:v>
                </c:pt>
              </c:strCache>
            </c:strRef>
          </c:tx>
          <c:val>
            <c:numRef>
              <c:f>Sheet1!$E$40:$E$51</c:f>
              <c:numCache>
                <c:formatCode>_(* #,##0_);_(* \(#,##0\);_(* "-"??_);_(@_)</c:formatCode>
                <c:ptCount val="12"/>
                <c:pt idx="0">
                  <c:v>32363</c:v>
                </c:pt>
                <c:pt idx="1">
                  <c:v>34051</c:v>
                </c:pt>
                <c:pt idx="2">
                  <c:v>35249</c:v>
                </c:pt>
                <c:pt idx="3">
                  <c:v>35616</c:v>
                </c:pt>
                <c:pt idx="4">
                  <c:v>35614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C14-43D0-A407-AC8571B3E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70032"/>
        <c:axId val="169375096"/>
      </c:lineChart>
      <c:catAx>
        <c:axId val="16927003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69375096"/>
        <c:crosses val="autoZero"/>
        <c:auto val="1"/>
        <c:lblAlgn val="ctr"/>
        <c:lblOffset val="100"/>
        <c:noMultiLvlLbl val="0"/>
      </c:catAx>
      <c:valAx>
        <c:axId val="169375096"/>
        <c:scaling>
          <c:orientation val="minMax"/>
          <c:min val="20000"/>
        </c:scaling>
        <c:delete val="0"/>
        <c:axPos val="l"/>
        <c:majorGridlines/>
        <c:minorGridlines/>
        <c:numFmt formatCode="_(* #,##0_);_(* \(#,##0\);_(* &quot;-&quot;??_);_(@_)" sourceLinked="1"/>
        <c:majorTickMark val="out"/>
        <c:minorTickMark val="none"/>
        <c:tickLblPos val="nextTo"/>
        <c:crossAx val="169270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10</xdr:row>
      <xdr:rowOff>4762</xdr:rowOff>
    </xdr:from>
    <xdr:to>
      <xdr:col>12</xdr:col>
      <xdr:colOff>342900</xdr:colOff>
      <xdr:row>25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38</xdr:row>
      <xdr:rowOff>214311</xdr:rowOff>
    </xdr:from>
    <xdr:to>
      <xdr:col>14</xdr:col>
      <xdr:colOff>38101</xdr:colOff>
      <xdr:row>59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topLeftCell="A32" zoomScaleNormal="100" workbookViewId="0">
      <selection activeCell="B37" sqref="B37"/>
    </sheetView>
  </sheetViews>
  <sheetFormatPr defaultRowHeight="15" x14ac:dyDescent="0.25"/>
  <cols>
    <col min="1" max="1" width="20.5703125" style="1" customWidth="1"/>
    <col min="2" max="2" width="12.28515625" style="2" customWidth="1"/>
    <col min="3" max="3" width="9.140625" customWidth="1"/>
    <col min="4" max="4" width="10.5703125" bestFit="1" customWidth="1"/>
    <col min="5" max="5" width="10.5703125" customWidth="1"/>
    <col min="9" max="9" width="10.5703125" bestFit="1" customWidth="1"/>
  </cols>
  <sheetData>
    <row r="1" spans="1:8" s="9" customFormat="1" ht="21" x14ac:dyDescent="0.35">
      <c r="A1" s="7"/>
      <c r="B1" s="8"/>
      <c r="G1" s="9" t="s">
        <v>0</v>
      </c>
    </row>
    <row r="2" spans="1:8" ht="18.75" x14ac:dyDescent="0.3">
      <c r="A2" s="3" t="s">
        <v>23</v>
      </c>
    </row>
    <row r="3" spans="1:8" ht="15.75" x14ac:dyDescent="0.25">
      <c r="A3" s="10" t="s">
        <v>1</v>
      </c>
      <c r="B3" s="11" t="s">
        <v>2</v>
      </c>
    </row>
    <row r="4" spans="1:8" x14ac:dyDescent="0.25">
      <c r="A4" s="1">
        <v>1</v>
      </c>
      <c r="B4" s="2">
        <v>30848</v>
      </c>
    </row>
    <row r="5" spans="1:8" x14ac:dyDescent="0.25">
      <c r="A5" s="1">
        <v>2</v>
      </c>
      <c r="B5" s="5">
        <v>32253</v>
      </c>
    </row>
    <row r="6" spans="1:8" x14ac:dyDescent="0.25">
      <c r="A6" s="1">
        <v>3</v>
      </c>
      <c r="B6" s="5">
        <v>34951</v>
      </c>
    </row>
    <row r="7" spans="1:8" x14ac:dyDescent="0.25">
      <c r="A7" s="1">
        <v>4</v>
      </c>
      <c r="B7" s="5">
        <v>35741</v>
      </c>
    </row>
    <row r="8" spans="1:8" x14ac:dyDescent="0.25">
      <c r="A8" s="1">
        <v>5</v>
      </c>
      <c r="B8" s="2">
        <v>38344</v>
      </c>
    </row>
    <row r="9" spans="1:8" ht="18.75" x14ac:dyDescent="0.3">
      <c r="A9" s="1">
        <v>6</v>
      </c>
      <c r="B9" s="2">
        <v>45064</v>
      </c>
      <c r="H9" s="6" t="s">
        <v>3</v>
      </c>
    </row>
    <row r="10" spans="1:8" x14ac:dyDescent="0.25">
      <c r="A10" s="1">
        <v>7</v>
      </c>
      <c r="B10" s="2">
        <v>41301</v>
      </c>
    </row>
    <row r="11" spans="1:8" x14ac:dyDescent="0.25">
      <c r="A11" s="1">
        <v>8</v>
      </c>
      <c r="B11" s="5">
        <v>33252</v>
      </c>
    </row>
    <row r="12" spans="1:8" x14ac:dyDescent="0.25">
      <c r="A12" s="1">
        <v>9</v>
      </c>
      <c r="B12" s="5">
        <v>33058</v>
      </c>
    </row>
    <row r="13" spans="1:8" x14ac:dyDescent="0.25">
      <c r="A13" s="1">
        <v>10</v>
      </c>
      <c r="B13" s="5">
        <v>34838</v>
      </c>
    </row>
    <row r="14" spans="1:8" x14ac:dyDescent="0.25">
      <c r="A14" s="1">
        <v>11</v>
      </c>
      <c r="B14" s="5">
        <v>35530</v>
      </c>
    </row>
    <row r="15" spans="1:8" x14ac:dyDescent="0.25">
      <c r="A15" s="1">
        <v>12</v>
      </c>
      <c r="B15" s="5">
        <v>37653</v>
      </c>
    </row>
    <row r="16" spans="1:8" x14ac:dyDescent="0.25">
      <c r="A16" s="1">
        <v>13</v>
      </c>
      <c r="B16" s="5">
        <v>43419</v>
      </c>
    </row>
    <row r="17" spans="1:9" x14ac:dyDescent="0.25">
      <c r="A17" s="1">
        <v>14</v>
      </c>
      <c r="B17" s="5">
        <v>37973</v>
      </c>
    </row>
    <row r="18" spans="1:9" x14ac:dyDescent="0.25">
      <c r="A18" s="1">
        <v>15</v>
      </c>
      <c r="B18" s="5">
        <v>31251</v>
      </c>
    </row>
    <row r="19" spans="1:9" x14ac:dyDescent="0.25">
      <c r="A19" s="1">
        <v>16</v>
      </c>
      <c r="B19" s="2">
        <v>33185</v>
      </c>
    </row>
    <row r="20" spans="1:9" x14ac:dyDescent="0.25">
      <c r="A20" s="1">
        <v>17</v>
      </c>
      <c r="B20" s="2">
        <v>35329</v>
      </c>
    </row>
    <row r="21" spans="1:9" x14ac:dyDescent="0.25">
      <c r="A21" s="1">
        <v>18</v>
      </c>
      <c r="B21" s="2">
        <v>34539</v>
      </c>
    </row>
    <row r="22" spans="1:9" x14ac:dyDescent="0.25">
      <c r="A22" s="1">
        <v>19</v>
      </c>
      <c r="B22" s="2">
        <v>33576</v>
      </c>
    </row>
    <row r="23" spans="1:9" x14ac:dyDescent="0.25">
      <c r="A23" s="1">
        <v>20</v>
      </c>
      <c r="B23" s="2">
        <v>43948</v>
      </c>
    </row>
    <row r="24" spans="1:9" x14ac:dyDescent="0.25">
      <c r="A24" s="1">
        <v>21</v>
      </c>
      <c r="B24" s="2">
        <v>37674</v>
      </c>
    </row>
    <row r="25" spans="1:9" x14ac:dyDescent="0.25">
      <c r="A25" s="1">
        <v>22</v>
      </c>
      <c r="B25" s="2">
        <v>28214</v>
      </c>
    </row>
    <row r="26" spans="1:9" x14ac:dyDescent="0.25">
      <c r="A26" s="1">
        <v>23</v>
      </c>
      <c r="B26" s="2">
        <v>34229</v>
      </c>
    </row>
    <row r="27" spans="1:9" x14ac:dyDescent="0.25">
      <c r="A27" s="1">
        <v>24</v>
      </c>
      <c r="B27" s="2">
        <v>35153</v>
      </c>
    </row>
    <row r="28" spans="1:9" x14ac:dyDescent="0.25">
      <c r="A28" s="1">
        <v>25</v>
      </c>
      <c r="B28" s="2">
        <v>35606</v>
      </c>
    </row>
    <row r="29" spans="1:9" x14ac:dyDescent="0.25">
      <c r="A29" s="1">
        <v>26</v>
      </c>
      <c r="B29" s="2">
        <v>35344</v>
      </c>
      <c r="H29" t="s">
        <v>4</v>
      </c>
    </row>
    <row r="30" spans="1:9" x14ac:dyDescent="0.25">
      <c r="A30" s="1">
        <v>27</v>
      </c>
      <c r="B30" s="2">
        <v>39035</v>
      </c>
      <c r="H30" s="1">
        <v>2013</v>
      </c>
      <c r="I30" s="2">
        <v>21280</v>
      </c>
    </row>
    <row r="31" spans="1:9" x14ac:dyDescent="0.25">
      <c r="A31" s="1">
        <v>28</v>
      </c>
      <c r="B31" s="2">
        <v>38136</v>
      </c>
      <c r="H31" s="1">
        <v>2014</v>
      </c>
      <c r="I31" s="2">
        <v>23185</v>
      </c>
    </row>
    <row r="32" spans="1:9" x14ac:dyDescent="0.25">
      <c r="A32" s="1">
        <v>29</v>
      </c>
      <c r="B32" s="20">
        <v>30766</v>
      </c>
      <c r="C32" s="19"/>
      <c r="H32" s="1">
        <v>2015</v>
      </c>
      <c r="I32" s="2">
        <v>21725</v>
      </c>
    </row>
    <row r="33" spans="1:9" x14ac:dyDescent="0.25">
      <c r="A33" s="1">
        <v>30</v>
      </c>
      <c r="B33" s="2">
        <v>29812</v>
      </c>
      <c r="H33" s="1">
        <v>2016</v>
      </c>
      <c r="I33" s="2">
        <v>33500</v>
      </c>
    </row>
    <row r="34" spans="1:9" x14ac:dyDescent="0.25">
      <c r="A34" s="1">
        <v>31</v>
      </c>
      <c r="B34" s="2">
        <v>34022</v>
      </c>
    </row>
    <row r="36" spans="1:9" ht="18.75" x14ac:dyDescent="0.3">
      <c r="A36" s="12" t="s">
        <v>5</v>
      </c>
      <c r="B36" s="2">
        <f>SUM(B4:B35)</f>
        <v>1104044</v>
      </c>
      <c r="I36" s="6" t="s">
        <v>6</v>
      </c>
    </row>
    <row r="37" spans="1:9" ht="18.75" x14ac:dyDescent="0.3">
      <c r="A37" s="12" t="s">
        <v>7</v>
      </c>
      <c r="B37" s="2">
        <f>B36/31</f>
        <v>35614.322580645159</v>
      </c>
      <c r="H37" s="6" t="s">
        <v>8</v>
      </c>
    </row>
    <row r="39" spans="1:9" ht="18.75" x14ac:dyDescent="0.3">
      <c r="A39" s="3" t="s">
        <v>9</v>
      </c>
      <c r="B39" s="15">
        <v>2013</v>
      </c>
      <c r="C39" s="1">
        <v>2014</v>
      </c>
      <c r="D39" s="1">
        <v>2015</v>
      </c>
      <c r="E39" s="1">
        <v>2016</v>
      </c>
    </row>
    <row r="40" spans="1:9" x14ac:dyDescent="0.25">
      <c r="A40" s="1" t="s">
        <v>10</v>
      </c>
      <c r="C40" s="2">
        <v>24294</v>
      </c>
      <c r="D40" s="2">
        <v>28658</v>
      </c>
      <c r="E40" s="2">
        <v>32363</v>
      </c>
    </row>
    <row r="41" spans="1:9" x14ac:dyDescent="0.25">
      <c r="A41" s="1" t="s">
        <v>11</v>
      </c>
      <c r="C41" s="2">
        <v>25258</v>
      </c>
      <c r="D41" s="2">
        <v>28045</v>
      </c>
      <c r="E41" s="2">
        <v>34051</v>
      </c>
    </row>
    <row r="42" spans="1:9" x14ac:dyDescent="0.25">
      <c r="A42" s="1" t="s">
        <v>12</v>
      </c>
      <c r="C42" s="2">
        <v>26200</v>
      </c>
      <c r="D42" s="2">
        <v>30959</v>
      </c>
      <c r="E42" s="2">
        <v>35249</v>
      </c>
    </row>
    <row r="43" spans="1:9" x14ac:dyDescent="0.25">
      <c r="A43" s="1" t="s">
        <v>13</v>
      </c>
      <c r="B43" s="2">
        <v>22457</v>
      </c>
      <c r="C43" s="2">
        <v>29315</v>
      </c>
      <c r="D43" s="2">
        <v>33309</v>
      </c>
      <c r="E43" s="2">
        <v>35616</v>
      </c>
    </row>
    <row r="44" spans="1:9" x14ac:dyDescent="0.25">
      <c r="A44" s="1" t="s">
        <v>14</v>
      </c>
      <c r="B44" s="2">
        <v>25461</v>
      </c>
      <c r="C44" s="2">
        <v>30174</v>
      </c>
      <c r="D44" s="2">
        <v>34277</v>
      </c>
      <c r="E44" s="2">
        <v>35614</v>
      </c>
    </row>
    <row r="45" spans="1:9" x14ac:dyDescent="0.25">
      <c r="A45" s="1" t="s">
        <v>15</v>
      </c>
      <c r="B45" s="2">
        <v>25843</v>
      </c>
      <c r="C45" s="2">
        <v>29624</v>
      </c>
      <c r="D45" s="2">
        <v>34129</v>
      </c>
      <c r="E45" s="4"/>
    </row>
    <row r="46" spans="1:9" x14ac:dyDescent="0.25">
      <c r="A46" s="1" t="s">
        <v>16</v>
      </c>
      <c r="B46" s="2">
        <v>25026</v>
      </c>
      <c r="C46" s="2">
        <v>29549</v>
      </c>
      <c r="D46" s="2">
        <v>34432</v>
      </c>
      <c r="E46" s="4"/>
    </row>
    <row r="47" spans="1:9" x14ac:dyDescent="0.25">
      <c r="A47" s="1" t="s">
        <v>17</v>
      </c>
      <c r="B47" s="2">
        <v>25692</v>
      </c>
      <c r="C47" s="2">
        <v>29122</v>
      </c>
      <c r="D47" s="2">
        <v>33440</v>
      </c>
      <c r="E47" s="4"/>
    </row>
    <row r="48" spans="1:9" x14ac:dyDescent="0.25">
      <c r="A48" s="1" t="s">
        <v>18</v>
      </c>
      <c r="B48" s="2">
        <v>25245</v>
      </c>
      <c r="C48" s="2">
        <v>28215</v>
      </c>
      <c r="D48" s="2">
        <v>33929</v>
      </c>
      <c r="E48" s="4"/>
    </row>
    <row r="49" spans="1:5" x14ac:dyDescent="0.25">
      <c r="A49" s="1" t="s">
        <v>19</v>
      </c>
      <c r="B49" s="2">
        <v>26144</v>
      </c>
      <c r="C49" s="2">
        <v>29796</v>
      </c>
      <c r="D49" s="2">
        <v>34397</v>
      </c>
      <c r="E49" s="4"/>
    </row>
    <row r="50" spans="1:5" x14ac:dyDescent="0.25">
      <c r="A50" s="1" t="s">
        <v>20</v>
      </c>
      <c r="B50" s="2">
        <v>26306</v>
      </c>
      <c r="C50" s="2">
        <v>30926</v>
      </c>
      <c r="D50" s="2">
        <v>33977</v>
      </c>
      <c r="E50" s="4"/>
    </row>
    <row r="51" spans="1:5" x14ac:dyDescent="0.25">
      <c r="A51" s="13" t="s">
        <v>21</v>
      </c>
      <c r="B51" s="2">
        <v>25688</v>
      </c>
      <c r="C51" s="2">
        <v>32076</v>
      </c>
      <c r="D51" s="16">
        <v>36706</v>
      </c>
      <c r="E51" s="4"/>
    </row>
    <row r="52" spans="1:5" x14ac:dyDescent="0.25">
      <c r="A52" s="14"/>
      <c r="C52" s="16"/>
      <c r="D52" s="16"/>
    </row>
    <row r="53" spans="1:5" x14ac:dyDescent="0.25">
      <c r="A53" s="14" t="s">
        <v>22</v>
      </c>
      <c r="B53" s="17">
        <f>227862/9</f>
        <v>25318</v>
      </c>
      <c r="C53" s="18">
        <f>344549/12</f>
        <v>28712.416666666668</v>
      </c>
      <c r="D53" s="17">
        <f>396258/12</f>
        <v>33021.5</v>
      </c>
      <c r="E53" s="16">
        <f>SUM(E40:E51)/5</f>
        <v>34578.6</v>
      </c>
    </row>
    <row r="54" spans="1:5" x14ac:dyDescent="0.25">
      <c r="A54" s="14"/>
    </row>
    <row r="55" spans="1:5" x14ac:dyDescent="0.25">
      <c r="A55" s="14"/>
    </row>
    <row r="56" spans="1:5" x14ac:dyDescent="0.25">
      <c r="A56" s="14"/>
    </row>
    <row r="57" spans="1:5" x14ac:dyDescent="0.25">
      <c r="A57" s="14"/>
    </row>
    <row r="58" spans="1:5" x14ac:dyDescent="0.25">
      <c r="A58" s="14"/>
    </row>
    <row r="59" spans="1:5" x14ac:dyDescent="0.25">
      <c r="A59" s="14"/>
    </row>
    <row r="60" spans="1:5" x14ac:dyDescent="0.25">
      <c r="A60" s="14"/>
    </row>
    <row r="61" spans="1:5" x14ac:dyDescent="0.25">
      <c r="A61" s="14"/>
    </row>
    <row r="62" spans="1:5" x14ac:dyDescent="0.25">
      <c r="A62" s="14"/>
    </row>
    <row r="63" spans="1:5" x14ac:dyDescent="0.25">
      <c r="A63" s="14"/>
    </row>
    <row r="64" spans="1:5" x14ac:dyDescent="0.25">
      <c r="A64" s="13"/>
    </row>
  </sheetData>
  <pageMargins left="0.7" right="0.7" top="0.75" bottom="0.75" header="0.3" footer="0.3"/>
  <pageSetup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everett</dc:creator>
  <cp:keywords/>
  <dc:description/>
  <cp:lastModifiedBy>everett</cp:lastModifiedBy>
  <cp:revision/>
  <dcterms:created xsi:type="dcterms:W3CDTF">2013-06-05T07:57:58Z</dcterms:created>
  <dcterms:modified xsi:type="dcterms:W3CDTF">2016-06-05T21:00:48Z</dcterms:modified>
  <cp:category/>
  <cp:contentStatus/>
</cp:coreProperties>
</file>